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360" windowHeight="7755" firstSheet="1" activeTab="1"/>
  </bookViews>
  <sheets>
    <sheet name="Theo xưởng" sheetId="21" state="hidden" r:id="rId1"/>
    <sheet name="LEC" sheetId="25" r:id="rId2"/>
    <sheet name="Theo lớp" sheetId="5" state="hidden" r:id="rId3"/>
  </sheets>
  <calcPr calcId="144525"/>
</workbook>
</file>

<file path=xl/calcChain.xml><?xml version="1.0" encoding="utf-8"?>
<calcChain xmlns="http://schemas.openxmlformats.org/spreadsheetml/2006/main">
  <c r="J5" i="25" l="1"/>
  <c r="P5" i="25" s="1"/>
  <c r="R5" i="25" s="1"/>
  <c r="J6" i="25" l="1"/>
  <c r="P6" i="25" s="1"/>
  <c r="R6" i="25" s="1"/>
  <c r="J13" i="25"/>
  <c r="P13" i="25" s="1"/>
  <c r="R13" i="25" s="1"/>
  <c r="J12" i="25"/>
  <c r="P12" i="25" s="1"/>
  <c r="R12" i="25" s="1"/>
  <c r="J9" i="25"/>
  <c r="P9" i="25" s="1"/>
  <c r="R9" i="25" s="1"/>
  <c r="J10" i="25"/>
  <c r="P10" i="25" s="1"/>
  <c r="R10" i="25" s="1"/>
  <c r="J4" i="25"/>
  <c r="P4" i="25" s="1"/>
  <c r="R4" i="25" s="1"/>
  <c r="J3" i="25"/>
  <c r="P3" i="25" s="1"/>
  <c r="R3" i="25" s="1"/>
  <c r="J17" i="25"/>
  <c r="P17" i="25" s="1"/>
  <c r="R17" i="25" s="1"/>
  <c r="J16" i="25"/>
  <c r="P16" i="25" s="1"/>
  <c r="R16" i="25" s="1"/>
  <c r="J15" i="25"/>
  <c r="P15" i="25" s="1"/>
  <c r="R15" i="25" s="1"/>
  <c r="J7" i="25"/>
  <c r="P7" i="25" s="1"/>
  <c r="R7" i="25" s="1"/>
  <c r="J11" i="25"/>
  <c r="P11" i="25" s="1"/>
  <c r="R11" i="25" s="1"/>
  <c r="S191" i="5" l="1"/>
  <c r="S190" i="5"/>
  <c r="R190" i="5"/>
  <c r="Q190" i="5"/>
  <c r="O190" i="5"/>
  <c r="K190" i="5"/>
  <c r="S187" i="5"/>
  <c r="S186" i="5"/>
  <c r="R186" i="5"/>
  <c r="Q186" i="5"/>
  <c r="O186" i="5"/>
  <c r="K186" i="5"/>
  <c r="S181" i="5"/>
  <c r="S180" i="5"/>
  <c r="R180" i="5"/>
  <c r="Q180" i="5"/>
  <c r="O180" i="5"/>
  <c r="K180" i="5"/>
  <c r="S179" i="5"/>
  <c r="R179" i="5"/>
  <c r="Q179" i="5"/>
  <c r="O179" i="5"/>
  <c r="K179" i="5"/>
  <c r="S178" i="5"/>
  <c r="R178" i="5"/>
  <c r="Q178" i="5"/>
  <c r="O178" i="5"/>
  <c r="K178" i="5"/>
  <c r="S173" i="5"/>
  <c r="S172" i="5"/>
  <c r="R172" i="5"/>
  <c r="Q172" i="5"/>
  <c r="O172" i="5"/>
  <c r="K172" i="5"/>
  <c r="S171" i="5"/>
  <c r="R171" i="5"/>
  <c r="Q171" i="5"/>
  <c r="O171" i="5"/>
  <c r="K171" i="5"/>
  <c r="S170" i="5"/>
  <c r="R170" i="5"/>
  <c r="Q170" i="5"/>
  <c r="O170" i="5"/>
  <c r="K170" i="5"/>
  <c r="S165" i="5"/>
  <c r="S164" i="5"/>
  <c r="R164" i="5"/>
  <c r="Q164" i="5"/>
  <c r="O164" i="5"/>
  <c r="K164" i="5"/>
  <c r="S163" i="5"/>
  <c r="R163" i="5"/>
  <c r="Q163" i="5"/>
  <c r="O163" i="5"/>
  <c r="K163" i="5"/>
  <c r="S162" i="5"/>
  <c r="R162" i="5"/>
  <c r="Q162" i="5"/>
  <c r="O162" i="5"/>
  <c r="K162" i="5"/>
  <c r="S159" i="5"/>
  <c r="S158" i="5"/>
  <c r="R158" i="5"/>
  <c r="O158" i="5"/>
  <c r="K158" i="5"/>
  <c r="S157" i="5"/>
  <c r="R157" i="5"/>
  <c r="O157" i="5"/>
  <c r="K157" i="5"/>
  <c r="S156" i="5"/>
  <c r="R156" i="5"/>
  <c r="O156" i="5"/>
  <c r="K156" i="5"/>
  <c r="S155" i="5"/>
  <c r="R155" i="5"/>
  <c r="Q155" i="5"/>
  <c r="O155" i="5"/>
  <c r="N155" i="5"/>
  <c r="K155" i="5"/>
  <c r="S154" i="5"/>
  <c r="Q154" i="5"/>
  <c r="O154" i="5"/>
  <c r="K154" i="5"/>
  <c r="S153" i="5"/>
  <c r="R153" i="5"/>
  <c r="Q153" i="5"/>
  <c r="O153" i="5"/>
  <c r="N153" i="5"/>
  <c r="K153" i="5"/>
  <c r="S152" i="5"/>
  <c r="R152" i="5"/>
  <c r="Q152" i="5"/>
  <c r="O152" i="5"/>
  <c r="N152" i="5"/>
  <c r="K152" i="5"/>
  <c r="S149" i="5"/>
  <c r="S148" i="5"/>
  <c r="R148" i="5"/>
  <c r="O148" i="5"/>
  <c r="K148" i="5"/>
  <c r="S147" i="5"/>
  <c r="R147" i="5"/>
  <c r="O147" i="5"/>
  <c r="K147" i="5"/>
  <c r="S146" i="5"/>
  <c r="R146" i="5"/>
  <c r="O146" i="5"/>
  <c r="K146" i="5"/>
  <c r="S145" i="5"/>
  <c r="R145" i="5"/>
  <c r="Q145" i="5"/>
  <c r="O145" i="5"/>
  <c r="N145" i="5"/>
  <c r="K145" i="5"/>
  <c r="S144" i="5"/>
  <c r="R144" i="5"/>
  <c r="Q144" i="5"/>
  <c r="O144" i="5"/>
  <c r="N144" i="5"/>
  <c r="K144" i="5"/>
  <c r="S143" i="5"/>
  <c r="R143" i="5"/>
  <c r="Q143" i="5"/>
  <c r="O143" i="5"/>
  <c r="N143" i="5"/>
  <c r="K143" i="5"/>
  <c r="S142" i="5"/>
  <c r="R142" i="5"/>
  <c r="Q142" i="5"/>
  <c r="O142" i="5"/>
  <c r="N142" i="5"/>
  <c r="K142" i="5"/>
  <c r="S139" i="5"/>
  <c r="S138" i="5"/>
  <c r="R138" i="5"/>
  <c r="Q138" i="5"/>
  <c r="O138" i="5"/>
  <c r="K138" i="5"/>
  <c r="S137" i="5"/>
  <c r="R137" i="5"/>
  <c r="Q137" i="5"/>
  <c r="O137" i="5"/>
  <c r="K137" i="5"/>
  <c r="S136" i="5"/>
  <c r="R136" i="5"/>
  <c r="Q136" i="5"/>
  <c r="O136" i="5"/>
  <c r="K136" i="5"/>
  <c r="S135" i="5"/>
  <c r="R135" i="5"/>
  <c r="Q135" i="5"/>
  <c r="O135" i="5"/>
  <c r="N135" i="5"/>
  <c r="K135" i="5"/>
  <c r="S134" i="5"/>
  <c r="R134" i="5"/>
  <c r="Q134" i="5"/>
  <c r="O134" i="5"/>
  <c r="N134" i="5"/>
  <c r="K134" i="5"/>
  <c r="S133" i="5"/>
  <c r="R133" i="5"/>
  <c r="Q133" i="5"/>
  <c r="O133" i="5"/>
  <c r="N133" i="5"/>
  <c r="K133" i="5"/>
  <c r="S132" i="5"/>
  <c r="R132" i="5"/>
  <c r="Q132" i="5"/>
  <c r="O132" i="5"/>
  <c r="N132" i="5"/>
  <c r="K132" i="5"/>
  <c r="S128" i="5"/>
  <c r="S127" i="5"/>
  <c r="R127" i="5"/>
  <c r="Q127" i="5"/>
  <c r="O127" i="5"/>
  <c r="K127" i="5"/>
  <c r="S126" i="5"/>
  <c r="R126" i="5"/>
  <c r="Q126" i="5"/>
  <c r="O126" i="5"/>
  <c r="K126" i="5"/>
  <c r="S125" i="5"/>
  <c r="R125" i="5"/>
  <c r="Q125" i="5"/>
  <c r="O125" i="5"/>
  <c r="K125" i="5"/>
  <c r="S124" i="5"/>
  <c r="R124" i="5"/>
  <c r="Q124" i="5"/>
  <c r="O124" i="5"/>
  <c r="N124" i="5"/>
  <c r="K124" i="5"/>
  <c r="S123" i="5"/>
  <c r="R123" i="5"/>
  <c r="Q123" i="5"/>
  <c r="O123" i="5"/>
  <c r="N123" i="5"/>
  <c r="K123" i="5"/>
  <c r="S122" i="5"/>
  <c r="R122" i="5"/>
  <c r="Q122" i="5"/>
  <c r="O122" i="5"/>
  <c r="K122" i="5"/>
  <c r="S121" i="5"/>
  <c r="R121" i="5"/>
  <c r="Q121" i="5"/>
  <c r="O121" i="5"/>
  <c r="N121" i="5"/>
  <c r="K121" i="5"/>
  <c r="S117" i="5"/>
  <c r="S116" i="5"/>
  <c r="R116" i="5"/>
  <c r="O116" i="5"/>
  <c r="K116" i="5"/>
  <c r="S115" i="5"/>
  <c r="R115" i="5"/>
  <c r="O115" i="5"/>
  <c r="K115" i="5"/>
  <c r="S114" i="5"/>
  <c r="R114" i="5"/>
  <c r="O114" i="5"/>
  <c r="K114" i="5"/>
  <c r="S113" i="5"/>
  <c r="R113" i="5"/>
  <c r="O113" i="5"/>
  <c r="K113" i="5"/>
  <c r="S112" i="5"/>
  <c r="R112" i="5"/>
  <c r="O112" i="5"/>
  <c r="K112" i="5"/>
  <c r="S111" i="5"/>
  <c r="R111" i="5"/>
  <c r="Q111" i="5"/>
  <c r="O111" i="5"/>
  <c r="N111" i="5"/>
  <c r="K111" i="5"/>
  <c r="S110" i="5"/>
  <c r="R110" i="5"/>
  <c r="Q110" i="5"/>
  <c r="O110" i="5"/>
  <c r="N110" i="5"/>
  <c r="K110" i="5"/>
  <c r="S106" i="5"/>
  <c r="S105" i="5"/>
  <c r="R105" i="5"/>
  <c r="Q105" i="5"/>
  <c r="O105" i="5"/>
  <c r="N105" i="5"/>
  <c r="K105" i="5"/>
  <c r="S104" i="5"/>
  <c r="R104" i="5"/>
  <c r="Q104" i="5"/>
  <c r="N104" i="5"/>
  <c r="K104" i="5"/>
  <c r="S103" i="5"/>
  <c r="R103" i="5"/>
  <c r="Q103" i="5"/>
  <c r="O103" i="5"/>
  <c r="N103" i="5"/>
  <c r="K103" i="5"/>
  <c r="S102" i="5"/>
  <c r="R102" i="5"/>
  <c r="Q102" i="5"/>
  <c r="O102" i="5"/>
  <c r="N102" i="5"/>
  <c r="K102" i="5"/>
  <c r="S101" i="5"/>
  <c r="R101" i="5"/>
  <c r="Q101" i="5"/>
  <c r="O101" i="5"/>
  <c r="N101" i="5"/>
  <c r="K101" i="5"/>
  <c r="S100" i="5"/>
  <c r="R100" i="5"/>
  <c r="Q100" i="5"/>
  <c r="O100" i="5"/>
  <c r="N100" i="5"/>
  <c r="K100" i="5"/>
  <c r="S99" i="5"/>
  <c r="R99" i="5"/>
  <c r="Q99" i="5"/>
  <c r="O99" i="5"/>
  <c r="N99" i="5"/>
  <c r="K99" i="5"/>
  <c r="S98" i="5"/>
  <c r="R98" i="5"/>
  <c r="Q98" i="5"/>
  <c r="O98" i="5"/>
  <c r="N98" i="5"/>
  <c r="K98" i="5"/>
  <c r="S97" i="5"/>
  <c r="R97" i="5"/>
  <c r="Q97" i="5"/>
  <c r="O97" i="5"/>
  <c r="N97" i="5"/>
  <c r="K97" i="5"/>
  <c r="S96" i="5"/>
  <c r="R96" i="5"/>
  <c r="Q96" i="5"/>
  <c r="O96" i="5"/>
  <c r="N96" i="5"/>
  <c r="K96" i="5"/>
  <c r="S95" i="5"/>
  <c r="R95" i="5"/>
  <c r="Q95" i="5"/>
  <c r="O95" i="5"/>
  <c r="N95" i="5"/>
  <c r="K95" i="5"/>
  <c r="S94" i="5"/>
  <c r="R94" i="5"/>
  <c r="Q94" i="5"/>
  <c r="O94" i="5"/>
  <c r="N94" i="5"/>
  <c r="K94" i="5"/>
  <c r="S90" i="5"/>
  <c r="S89" i="5"/>
  <c r="R89" i="5"/>
  <c r="Q89" i="5"/>
  <c r="N89" i="5"/>
  <c r="K89" i="5"/>
  <c r="S88" i="5"/>
  <c r="R88" i="5"/>
  <c r="Q88" i="5"/>
  <c r="N88" i="5"/>
  <c r="K88" i="5"/>
  <c r="S87" i="5"/>
  <c r="R87" i="5"/>
  <c r="Q87" i="5"/>
  <c r="O87" i="5"/>
  <c r="N87" i="5"/>
  <c r="K87" i="5"/>
  <c r="S86" i="5"/>
  <c r="R86" i="5"/>
  <c r="Q86" i="5"/>
  <c r="O86" i="5"/>
  <c r="N86" i="5"/>
  <c r="K86" i="5"/>
  <c r="S85" i="5"/>
  <c r="R85" i="5"/>
  <c r="Q85" i="5"/>
  <c r="O85" i="5"/>
  <c r="N85" i="5"/>
  <c r="K85" i="5"/>
  <c r="S84" i="5"/>
  <c r="R84" i="5"/>
  <c r="Q84" i="5"/>
  <c r="O84" i="5"/>
  <c r="N84" i="5"/>
  <c r="K84" i="5"/>
  <c r="S83" i="5"/>
  <c r="R83" i="5"/>
  <c r="Q83" i="5"/>
  <c r="O83" i="5"/>
  <c r="N83" i="5"/>
  <c r="K83" i="5"/>
  <c r="S82" i="5"/>
  <c r="R82" i="5"/>
  <c r="Q82" i="5"/>
  <c r="O82" i="5"/>
  <c r="N82" i="5"/>
  <c r="K82" i="5"/>
  <c r="S81" i="5"/>
  <c r="R81" i="5"/>
  <c r="Q81" i="5"/>
  <c r="O81" i="5"/>
  <c r="N81" i="5"/>
  <c r="K81" i="5"/>
  <c r="S77" i="5"/>
  <c r="S76" i="5"/>
  <c r="R76" i="5"/>
  <c r="Q76" i="5"/>
  <c r="O76" i="5"/>
  <c r="N76" i="5"/>
  <c r="K76" i="5"/>
  <c r="S75" i="5"/>
  <c r="R75" i="5"/>
  <c r="Q75" i="5"/>
  <c r="O75" i="5"/>
  <c r="N75" i="5"/>
  <c r="K75" i="5"/>
  <c r="S74" i="5"/>
  <c r="R74" i="5"/>
  <c r="Q74" i="5"/>
  <c r="O74" i="5"/>
  <c r="N74" i="5"/>
  <c r="K74" i="5"/>
  <c r="S73" i="5"/>
  <c r="R73" i="5"/>
  <c r="Q73" i="5"/>
  <c r="N73" i="5"/>
  <c r="K73" i="5"/>
  <c r="S72" i="5"/>
  <c r="R72" i="5"/>
  <c r="Q72" i="5"/>
  <c r="N72" i="5"/>
  <c r="K72" i="5"/>
  <c r="S71" i="5"/>
  <c r="R71" i="5"/>
  <c r="Q71" i="5"/>
  <c r="O71" i="5"/>
  <c r="N71" i="5"/>
  <c r="K71" i="5"/>
  <c r="S70" i="5"/>
  <c r="R70" i="5"/>
  <c r="Q70" i="5"/>
  <c r="O70" i="5"/>
  <c r="N70" i="5"/>
  <c r="K70" i="5"/>
  <c r="S69" i="5"/>
  <c r="R69" i="5"/>
  <c r="Q69" i="5"/>
  <c r="N69" i="5"/>
  <c r="K69" i="5"/>
  <c r="S68" i="5"/>
  <c r="R68" i="5"/>
  <c r="Q68" i="5"/>
  <c r="N68" i="5"/>
  <c r="K68" i="5"/>
  <c r="S65" i="5"/>
  <c r="S64" i="5"/>
  <c r="R64" i="5"/>
  <c r="Q64" i="5"/>
  <c r="O64" i="5"/>
  <c r="N64" i="5"/>
  <c r="K64" i="5"/>
  <c r="S63" i="5"/>
  <c r="R63" i="5"/>
  <c r="Q63" i="5"/>
  <c r="O63" i="5"/>
  <c r="N63" i="5"/>
  <c r="K63" i="5"/>
  <c r="S62" i="5"/>
  <c r="R62" i="5"/>
  <c r="Q62" i="5"/>
  <c r="O62" i="5"/>
  <c r="N62" i="5"/>
  <c r="K62" i="5"/>
  <c r="S61" i="5"/>
  <c r="R61" i="5"/>
  <c r="Q61" i="5"/>
  <c r="O61" i="5"/>
  <c r="N61" i="5"/>
  <c r="K61" i="5"/>
  <c r="S60" i="5"/>
  <c r="R60" i="5"/>
  <c r="Q60" i="5"/>
  <c r="O60" i="5"/>
  <c r="N60" i="5"/>
  <c r="K60" i="5"/>
  <c r="S59" i="5"/>
  <c r="R59" i="5"/>
  <c r="Q59" i="5"/>
  <c r="O59" i="5"/>
  <c r="N59" i="5"/>
  <c r="K59" i="5"/>
  <c r="S58" i="5"/>
  <c r="R58" i="5"/>
  <c r="Q58" i="5"/>
  <c r="O58" i="5"/>
  <c r="N58" i="5"/>
  <c r="K58" i="5"/>
  <c r="S57" i="5"/>
  <c r="R57" i="5"/>
  <c r="Q57" i="5"/>
  <c r="O57" i="5"/>
  <c r="N57" i="5"/>
  <c r="K57" i="5"/>
  <c r="S56" i="5"/>
  <c r="R56" i="5"/>
  <c r="Q56" i="5"/>
  <c r="O56" i="5"/>
  <c r="N56" i="5"/>
  <c r="K56" i="5"/>
  <c r="S52" i="5"/>
  <c r="S51" i="5"/>
  <c r="R51" i="5"/>
  <c r="Q51" i="5"/>
  <c r="O51" i="5"/>
  <c r="N51" i="5"/>
  <c r="K51" i="5"/>
  <c r="S50" i="5"/>
  <c r="R50" i="5"/>
  <c r="Q50" i="5"/>
  <c r="O50" i="5"/>
  <c r="N50" i="5"/>
  <c r="K50" i="5"/>
  <c r="S49" i="5"/>
  <c r="R49" i="5"/>
  <c r="Q49" i="5"/>
  <c r="O49" i="5"/>
  <c r="N49" i="5"/>
  <c r="K49" i="5"/>
  <c r="S48" i="5"/>
  <c r="R48" i="5"/>
  <c r="Q48" i="5"/>
  <c r="O48" i="5"/>
  <c r="N48" i="5"/>
  <c r="K48" i="5"/>
  <c r="S47" i="5"/>
  <c r="R47" i="5"/>
  <c r="Q47" i="5"/>
  <c r="O47" i="5"/>
  <c r="N47" i="5"/>
  <c r="K47" i="5"/>
  <c r="S46" i="5"/>
  <c r="R46" i="5"/>
  <c r="Q46" i="5"/>
  <c r="O46" i="5"/>
  <c r="N46" i="5"/>
  <c r="K46" i="5"/>
  <c r="S45" i="5"/>
  <c r="R45" i="5"/>
  <c r="Q45" i="5"/>
  <c r="O45" i="5"/>
  <c r="N45" i="5"/>
  <c r="K45" i="5"/>
  <c r="S44" i="5"/>
  <c r="R44" i="5"/>
  <c r="Q44" i="5"/>
  <c r="O44" i="5"/>
  <c r="N44" i="5"/>
  <c r="K44" i="5"/>
  <c r="S43" i="5"/>
  <c r="R43" i="5"/>
  <c r="Q43" i="5"/>
  <c r="O43" i="5"/>
  <c r="N43" i="5"/>
  <c r="K43" i="5"/>
  <c r="S42" i="5"/>
  <c r="R42" i="5"/>
  <c r="Q42" i="5"/>
  <c r="O42" i="5"/>
  <c r="N42" i="5"/>
  <c r="S39" i="5"/>
  <c r="S38" i="5"/>
  <c r="R38" i="5"/>
  <c r="Q38" i="5"/>
  <c r="O38" i="5"/>
  <c r="N38" i="5"/>
  <c r="K38" i="5"/>
  <c r="S37" i="5"/>
  <c r="R37" i="5"/>
  <c r="Q37" i="5"/>
  <c r="O37" i="5"/>
  <c r="N37" i="5"/>
  <c r="K37" i="5"/>
  <c r="S36" i="5"/>
  <c r="R36" i="5"/>
  <c r="Q36" i="5"/>
  <c r="O36" i="5"/>
  <c r="N36" i="5"/>
  <c r="K36" i="5"/>
  <c r="S35" i="5"/>
  <c r="R35" i="5"/>
  <c r="Q35" i="5"/>
  <c r="O35" i="5"/>
  <c r="N35" i="5"/>
  <c r="K35" i="5"/>
  <c r="S34" i="5"/>
  <c r="R34" i="5"/>
  <c r="Q34" i="5"/>
  <c r="O34" i="5"/>
  <c r="N34" i="5"/>
  <c r="K34" i="5"/>
  <c r="S33" i="5"/>
  <c r="R33" i="5"/>
  <c r="Q33" i="5"/>
  <c r="O33" i="5"/>
  <c r="N33" i="5"/>
  <c r="K33" i="5"/>
  <c r="S32" i="5"/>
  <c r="R32" i="5"/>
  <c r="Q32" i="5"/>
  <c r="O32" i="5"/>
  <c r="N32" i="5"/>
  <c r="K32" i="5"/>
  <c r="S31" i="5"/>
  <c r="R31" i="5"/>
  <c r="Q31" i="5"/>
  <c r="O31" i="5"/>
  <c r="N31" i="5"/>
  <c r="K31" i="5"/>
  <c r="S30" i="5"/>
  <c r="R30" i="5"/>
  <c r="Q30" i="5"/>
  <c r="O30" i="5"/>
  <c r="N30" i="5"/>
  <c r="S29" i="5"/>
  <c r="R29" i="5"/>
  <c r="Q29" i="5"/>
  <c r="O29" i="5"/>
  <c r="N29" i="5"/>
  <c r="K29" i="5"/>
  <c r="S26" i="5"/>
  <c r="S24" i="5"/>
  <c r="R24" i="5"/>
  <c r="Q24" i="5"/>
  <c r="O24" i="5"/>
  <c r="N24" i="5"/>
  <c r="K24" i="5"/>
  <c r="S23" i="5"/>
  <c r="R23" i="5"/>
  <c r="Q23" i="5"/>
  <c r="O23" i="5"/>
  <c r="N23" i="5"/>
  <c r="K23" i="5"/>
  <c r="S22" i="5"/>
  <c r="R22" i="5"/>
  <c r="Q22" i="5"/>
  <c r="O22" i="5"/>
  <c r="N22" i="5"/>
  <c r="K22" i="5"/>
  <c r="S21" i="5"/>
  <c r="R21" i="5"/>
  <c r="Q21" i="5"/>
  <c r="O21" i="5"/>
  <c r="N21" i="5"/>
  <c r="K21" i="5"/>
  <c r="S20" i="5"/>
  <c r="R20" i="5"/>
  <c r="Q20" i="5"/>
  <c r="O20" i="5"/>
  <c r="N20" i="5"/>
  <c r="K20" i="5"/>
  <c r="S19" i="5"/>
  <c r="R19" i="5"/>
  <c r="Q19" i="5"/>
  <c r="O19" i="5"/>
  <c r="N19" i="5"/>
  <c r="K19" i="5"/>
  <c r="S18" i="5"/>
  <c r="R18" i="5"/>
  <c r="Q18" i="5"/>
  <c r="O18" i="5"/>
  <c r="N18" i="5"/>
  <c r="S17" i="5"/>
  <c r="R17" i="5"/>
  <c r="Q17" i="5"/>
  <c r="O17" i="5"/>
  <c r="N17" i="5"/>
  <c r="S16" i="5"/>
  <c r="R16" i="5"/>
  <c r="Q16" i="5"/>
  <c r="O16" i="5"/>
  <c r="N16" i="5"/>
  <c r="K16" i="5"/>
  <c r="S15" i="5"/>
  <c r="R15" i="5"/>
  <c r="Q15" i="5"/>
  <c r="O15" i="5"/>
  <c r="N15" i="5"/>
  <c r="K15" i="5"/>
  <c r="S12" i="5"/>
  <c r="S11" i="5"/>
  <c r="R11" i="5"/>
  <c r="Q11" i="5"/>
  <c r="O11" i="5"/>
  <c r="N11" i="5"/>
  <c r="K11" i="5"/>
  <c r="S10" i="5"/>
  <c r="R10" i="5"/>
  <c r="Q10" i="5"/>
  <c r="O10" i="5"/>
  <c r="N10" i="5"/>
  <c r="K10" i="5"/>
  <c r="S9" i="5"/>
  <c r="R9" i="5"/>
  <c r="Q9" i="5"/>
  <c r="O9" i="5"/>
  <c r="N9" i="5"/>
  <c r="K9" i="5"/>
  <c r="S8" i="5"/>
  <c r="R8" i="5"/>
  <c r="Q8" i="5"/>
  <c r="O8" i="5"/>
  <c r="N8" i="5"/>
  <c r="K8" i="5"/>
  <c r="S7" i="5"/>
  <c r="R7" i="5"/>
  <c r="Q7" i="5"/>
  <c r="O7" i="5"/>
  <c r="N7" i="5"/>
  <c r="K7" i="5"/>
  <c r="S6" i="5"/>
  <c r="R6" i="5"/>
  <c r="Q6" i="5"/>
  <c r="O6" i="5"/>
  <c r="N6" i="5"/>
  <c r="K6" i="5"/>
  <c r="S5" i="5"/>
  <c r="R5" i="5"/>
  <c r="Q5" i="5"/>
  <c r="O5" i="5"/>
  <c r="N5" i="5"/>
  <c r="K5" i="5"/>
  <c r="S4" i="5"/>
  <c r="R4" i="5"/>
  <c r="Q4" i="5"/>
  <c r="O4" i="5"/>
  <c r="N4" i="5"/>
  <c r="K4" i="5"/>
  <c r="S3" i="5"/>
  <c r="R3" i="5"/>
  <c r="Q3" i="5"/>
  <c r="N3" i="5"/>
  <c r="S2" i="5"/>
  <c r="R2" i="5"/>
  <c r="Q2" i="5"/>
  <c r="O2" i="5"/>
  <c r="N2" i="5"/>
  <c r="K2" i="5"/>
  <c r="S162" i="21"/>
  <c r="S161" i="21"/>
  <c r="R161" i="21"/>
  <c r="Q161" i="21"/>
  <c r="O161" i="21"/>
  <c r="K161" i="21"/>
  <c r="S159" i="21"/>
  <c r="S158" i="21"/>
  <c r="R158" i="21"/>
  <c r="Q158" i="21"/>
  <c r="O158" i="21"/>
  <c r="K158" i="21"/>
  <c r="S156" i="21"/>
  <c r="S155" i="21"/>
  <c r="R155" i="21"/>
  <c r="Q155" i="21"/>
  <c r="O155" i="21"/>
  <c r="N155" i="21"/>
  <c r="K155" i="21"/>
  <c r="S154" i="21"/>
  <c r="Q154" i="21"/>
  <c r="O154" i="21"/>
  <c r="K154" i="21"/>
  <c r="S153" i="21"/>
  <c r="R153" i="21"/>
  <c r="Q153" i="21"/>
  <c r="O153" i="21"/>
  <c r="N153" i="21"/>
  <c r="K153" i="21"/>
  <c r="S152" i="21"/>
  <c r="R152" i="21"/>
  <c r="Q152" i="21"/>
  <c r="O152" i="21"/>
  <c r="N152" i="21"/>
  <c r="K152" i="21"/>
  <c r="S150" i="21"/>
  <c r="S149" i="21"/>
  <c r="R149" i="21"/>
  <c r="Q149" i="21"/>
  <c r="O149" i="21"/>
  <c r="N149" i="21"/>
  <c r="K149" i="21"/>
  <c r="S148" i="21"/>
  <c r="R148" i="21"/>
  <c r="Q148" i="21"/>
  <c r="O148" i="21"/>
  <c r="N148" i="21"/>
  <c r="K148" i="21"/>
  <c r="S147" i="21"/>
  <c r="Q147" i="21"/>
  <c r="O147" i="21"/>
  <c r="K147" i="21"/>
  <c r="S146" i="21"/>
  <c r="R146" i="21"/>
  <c r="Q146" i="21"/>
  <c r="O146" i="21"/>
  <c r="N146" i="21"/>
  <c r="K146" i="21"/>
  <c r="S144" i="21"/>
  <c r="S143" i="21"/>
  <c r="R143" i="21"/>
  <c r="Q143" i="21"/>
  <c r="O143" i="21"/>
  <c r="N143" i="21"/>
  <c r="K143" i="21"/>
  <c r="S142" i="21"/>
  <c r="R142" i="21"/>
  <c r="Q142" i="21"/>
  <c r="O142" i="21"/>
  <c r="N142" i="21"/>
  <c r="K142" i="21"/>
  <c r="S141" i="21"/>
  <c r="R141" i="21"/>
  <c r="Q141" i="21"/>
  <c r="O141" i="21"/>
  <c r="N141" i="21"/>
  <c r="K141" i="21"/>
  <c r="S140" i="21"/>
  <c r="R140" i="21"/>
  <c r="Q140" i="21"/>
  <c r="O140" i="21"/>
  <c r="N140" i="21"/>
  <c r="K140" i="21"/>
  <c r="S137" i="21"/>
  <c r="S136" i="21"/>
  <c r="R136" i="21"/>
  <c r="Q136" i="21"/>
  <c r="O136" i="21"/>
  <c r="N136" i="21"/>
  <c r="K136" i="21"/>
  <c r="S135" i="21"/>
  <c r="R135" i="21"/>
  <c r="Q135" i="21"/>
  <c r="O135" i="21"/>
  <c r="N135" i="21"/>
  <c r="K135" i="21"/>
  <c r="S134" i="21"/>
  <c r="R134" i="21"/>
  <c r="Q134" i="21"/>
  <c r="O134" i="21"/>
  <c r="K134" i="21"/>
  <c r="S133" i="21"/>
  <c r="R133" i="21"/>
  <c r="Q133" i="21"/>
  <c r="O133" i="21"/>
  <c r="N133" i="21"/>
  <c r="K133" i="21"/>
  <c r="S130" i="21"/>
  <c r="S129" i="21"/>
  <c r="R129" i="21"/>
  <c r="Q129" i="21"/>
  <c r="O129" i="21"/>
  <c r="N129" i="21"/>
  <c r="K129" i="21"/>
  <c r="S128" i="21"/>
  <c r="R128" i="21"/>
  <c r="Q128" i="21"/>
  <c r="O128" i="21"/>
  <c r="N128" i="21"/>
  <c r="K128" i="21"/>
  <c r="S127" i="21"/>
  <c r="R127" i="21"/>
  <c r="Q127" i="21"/>
  <c r="O127" i="21"/>
  <c r="N127" i="21"/>
  <c r="K127" i="21"/>
  <c r="S126" i="21"/>
  <c r="R126" i="21"/>
  <c r="Q126" i="21"/>
  <c r="O126" i="21"/>
  <c r="N126" i="21"/>
  <c r="K126" i="21"/>
  <c r="S124" i="21"/>
  <c r="S123" i="21"/>
  <c r="R123" i="21"/>
  <c r="Q123" i="21"/>
  <c r="O123" i="21"/>
  <c r="N123" i="21"/>
  <c r="K123" i="21"/>
  <c r="S122" i="21"/>
  <c r="R122" i="21"/>
  <c r="Q122" i="21"/>
  <c r="O122" i="21"/>
  <c r="N122" i="21"/>
  <c r="S120" i="21"/>
  <c r="S119" i="21"/>
  <c r="R119" i="21"/>
  <c r="Q119" i="21"/>
  <c r="O119" i="21"/>
  <c r="N119" i="21"/>
  <c r="K119" i="21"/>
  <c r="S118" i="21"/>
  <c r="R118" i="21"/>
  <c r="Q118" i="21"/>
  <c r="O118" i="21"/>
  <c r="N118" i="21"/>
  <c r="S116" i="21"/>
  <c r="S115" i="21"/>
  <c r="R115" i="21"/>
  <c r="Q115" i="21"/>
  <c r="O115" i="21"/>
  <c r="N115" i="21"/>
  <c r="S114" i="21"/>
  <c r="R114" i="21"/>
  <c r="Q114" i="21"/>
  <c r="O114" i="21"/>
  <c r="N114" i="21"/>
  <c r="S112" i="21"/>
  <c r="S111" i="21"/>
  <c r="R111" i="21"/>
  <c r="Q111" i="21"/>
  <c r="O111" i="21"/>
  <c r="N111" i="21"/>
  <c r="K111" i="21"/>
  <c r="S110" i="21"/>
  <c r="R110" i="21"/>
  <c r="Q110" i="21"/>
  <c r="N110" i="21"/>
  <c r="S108" i="21"/>
  <c r="R108" i="21"/>
  <c r="Q108" i="21"/>
  <c r="O108" i="21"/>
  <c r="N108" i="21"/>
  <c r="K108" i="21"/>
  <c r="S107" i="21"/>
  <c r="R107" i="21"/>
  <c r="Q107" i="21"/>
  <c r="O107" i="21"/>
  <c r="N107" i="21"/>
  <c r="K107" i="21"/>
  <c r="S106" i="21"/>
  <c r="R106" i="21"/>
  <c r="Q106" i="21"/>
  <c r="O106" i="21"/>
  <c r="N106" i="21"/>
  <c r="K106" i="21"/>
  <c r="S105" i="21"/>
  <c r="R105" i="21"/>
  <c r="Q105" i="21"/>
  <c r="O105" i="21"/>
  <c r="N105" i="21"/>
  <c r="K105" i="21"/>
  <c r="S104" i="21"/>
  <c r="R104" i="21"/>
  <c r="Q104" i="21"/>
  <c r="O104" i="21"/>
  <c r="N104" i="21"/>
  <c r="K104" i="21"/>
  <c r="S103" i="21"/>
  <c r="R103" i="21"/>
  <c r="Q103" i="21"/>
  <c r="O103" i="21"/>
  <c r="N103" i="21"/>
  <c r="K103" i="21"/>
  <c r="S102" i="21"/>
  <c r="R102" i="21"/>
  <c r="Q102" i="21"/>
  <c r="O102" i="21"/>
  <c r="N102" i="21"/>
  <c r="K102" i="21"/>
  <c r="S101" i="21"/>
  <c r="R101" i="21"/>
  <c r="Q101" i="21"/>
  <c r="O101" i="21"/>
  <c r="N101" i="21"/>
  <c r="K101" i="21"/>
  <c r="S100" i="21"/>
  <c r="R100" i="21"/>
  <c r="Q100" i="21"/>
  <c r="O100" i="21"/>
  <c r="N100" i="21"/>
  <c r="K100" i="21"/>
  <c r="S99" i="21"/>
  <c r="R99" i="21"/>
  <c r="Q99" i="21"/>
  <c r="O99" i="21"/>
  <c r="N99" i="21"/>
  <c r="K99" i="21"/>
  <c r="S98" i="21"/>
  <c r="R98" i="21"/>
  <c r="Q98" i="21"/>
  <c r="O98" i="21"/>
  <c r="N98" i="21"/>
  <c r="K98" i="21"/>
  <c r="S96" i="21"/>
  <c r="R96" i="21"/>
  <c r="Q96" i="21"/>
  <c r="O96" i="21"/>
  <c r="N96" i="21"/>
  <c r="K96" i="21"/>
  <c r="S95" i="21"/>
  <c r="R95" i="21"/>
  <c r="Q95" i="21"/>
  <c r="O95" i="21"/>
  <c r="N95" i="21"/>
  <c r="K95" i="21"/>
  <c r="S94" i="21"/>
  <c r="R94" i="21"/>
  <c r="Q94" i="21"/>
  <c r="O94" i="21"/>
  <c r="N94" i="21"/>
  <c r="K94" i="21"/>
  <c r="S93" i="21"/>
  <c r="R93" i="21"/>
  <c r="Q93" i="21"/>
  <c r="O93" i="21"/>
  <c r="N93" i="21"/>
  <c r="K93" i="21"/>
  <c r="S92" i="21"/>
  <c r="R92" i="21"/>
  <c r="Q92" i="21"/>
  <c r="O92" i="21"/>
  <c r="N92" i="21"/>
  <c r="K92" i="21"/>
  <c r="S91" i="21"/>
  <c r="R91" i="21"/>
  <c r="Q91" i="21"/>
  <c r="O91" i="21"/>
  <c r="N91" i="21"/>
  <c r="K91" i="21"/>
  <c r="S90" i="21"/>
  <c r="R90" i="21"/>
  <c r="Q90" i="21"/>
  <c r="O90" i="21"/>
  <c r="N90" i="21"/>
  <c r="K90" i="21"/>
  <c r="S89" i="21"/>
  <c r="R89" i="21"/>
  <c r="Q89" i="21"/>
  <c r="O89" i="21"/>
  <c r="N89" i="21"/>
  <c r="K89" i="21"/>
  <c r="S88" i="21"/>
  <c r="R88" i="21"/>
  <c r="Q88" i="21"/>
  <c r="O88" i="21"/>
  <c r="N88" i="21"/>
  <c r="K88" i="21"/>
  <c r="S87" i="21"/>
  <c r="R87" i="21"/>
  <c r="Q87" i="21"/>
  <c r="O87" i="21"/>
  <c r="N87" i="21"/>
  <c r="K87" i="21"/>
  <c r="S86" i="21"/>
  <c r="R86" i="21"/>
  <c r="Q86" i="21"/>
  <c r="O86" i="21"/>
  <c r="N86" i="21"/>
  <c r="K86" i="21"/>
  <c r="S85" i="21"/>
  <c r="R85" i="21"/>
  <c r="Q85" i="21"/>
  <c r="O85" i="21"/>
  <c r="N85" i="21"/>
  <c r="K85" i="21"/>
  <c r="S84" i="21"/>
  <c r="R84" i="21"/>
  <c r="Q84" i="21"/>
  <c r="O84" i="21"/>
  <c r="N84" i="21"/>
  <c r="K84" i="21"/>
  <c r="S83" i="21"/>
  <c r="R83" i="21"/>
  <c r="Q83" i="21"/>
  <c r="O83" i="21"/>
  <c r="N83" i="21"/>
  <c r="K83" i="21"/>
  <c r="S82" i="21"/>
  <c r="R82" i="21"/>
  <c r="Q82" i="21"/>
  <c r="O82" i="21"/>
  <c r="N82" i="21"/>
  <c r="K82" i="21"/>
  <c r="S81" i="21"/>
  <c r="R81" i="21"/>
  <c r="Q81" i="21"/>
  <c r="O81" i="21"/>
  <c r="N81" i="21"/>
  <c r="K81" i="21"/>
  <c r="S80" i="21"/>
  <c r="R80" i="21"/>
  <c r="Q80" i="21"/>
  <c r="O80" i="21"/>
  <c r="K80" i="21"/>
  <c r="S79" i="21"/>
  <c r="R79" i="21"/>
  <c r="Q79" i="21"/>
  <c r="O79" i="21"/>
  <c r="K79" i="21"/>
  <c r="S78" i="21"/>
  <c r="R78" i="21"/>
  <c r="Q78" i="21"/>
  <c r="O78" i="21"/>
  <c r="K78" i="21"/>
  <c r="S77" i="21"/>
  <c r="R77" i="21"/>
  <c r="Q77" i="21"/>
  <c r="O77" i="21"/>
  <c r="K77" i="21"/>
  <c r="S76" i="21"/>
  <c r="R76" i="21"/>
  <c r="Q76" i="21"/>
  <c r="O76" i="21"/>
  <c r="K76" i="21"/>
  <c r="S75" i="21"/>
  <c r="R75" i="21"/>
  <c r="Q75" i="21"/>
  <c r="O75" i="21"/>
  <c r="K75" i="21"/>
  <c r="S73" i="21"/>
  <c r="R73" i="21"/>
  <c r="Q73" i="21"/>
  <c r="O73" i="21"/>
  <c r="N73" i="21"/>
  <c r="K73" i="21"/>
  <c r="S72" i="21"/>
  <c r="R72" i="21"/>
  <c r="Q72" i="21"/>
  <c r="O72" i="21"/>
  <c r="N72" i="21"/>
  <c r="K72" i="21"/>
  <c r="S71" i="21"/>
  <c r="R71" i="21"/>
  <c r="Q71" i="21"/>
  <c r="O71" i="21"/>
  <c r="N71" i="21"/>
  <c r="K71" i="21"/>
  <c r="S70" i="21"/>
  <c r="R70" i="21"/>
  <c r="Q70" i="21"/>
  <c r="O70" i="21"/>
  <c r="N70" i="21"/>
  <c r="K70" i="21"/>
  <c r="S69" i="21"/>
  <c r="R69" i="21"/>
  <c r="Q69" i="21"/>
  <c r="O69" i="21"/>
  <c r="N69" i="21"/>
  <c r="K69" i="21"/>
  <c r="S68" i="21"/>
  <c r="R68" i="21"/>
  <c r="Q68" i="21"/>
  <c r="O68" i="21"/>
  <c r="N68" i="21"/>
  <c r="K68" i="21"/>
  <c r="S66" i="21"/>
  <c r="R66" i="21"/>
  <c r="Q66" i="21"/>
  <c r="O66" i="21"/>
  <c r="N66" i="21"/>
  <c r="K66" i="21"/>
  <c r="S65" i="21"/>
  <c r="R65" i="21"/>
  <c r="Q65" i="21"/>
  <c r="O65" i="21"/>
  <c r="N65" i="21"/>
  <c r="K65" i="21"/>
  <c r="S64" i="21"/>
  <c r="R64" i="21"/>
  <c r="Q64" i="21"/>
  <c r="N64" i="21"/>
  <c r="K64" i="21"/>
  <c r="S62" i="21"/>
  <c r="R62" i="21"/>
  <c r="Q62" i="21"/>
  <c r="O62" i="21"/>
  <c r="N62" i="21"/>
  <c r="K62" i="21"/>
  <c r="S61" i="21"/>
  <c r="R61" i="21"/>
  <c r="Q61" i="21"/>
  <c r="N61" i="21"/>
  <c r="K61" i="21"/>
  <c r="S59" i="21"/>
  <c r="R59" i="21"/>
  <c r="Q59" i="21"/>
  <c r="N59" i="21"/>
  <c r="K59" i="21"/>
  <c r="S58" i="21"/>
  <c r="R58" i="21"/>
  <c r="Q58" i="21"/>
  <c r="O58" i="21"/>
  <c r="N58" i="21"/>
  <c r="K58" i="21"/>
  <c r="S56" i="21"/>
  <c r="R56" i="21"/>
  <c r="Q56" i="21"/>
  <c r="O56" i="21"/>
  <c r="N56" i="21"/>
  <c r="K56" i="21"/>
  <c r="S55" i="21"/>
  <c r="R55" i="21"/>
  <c r="Q55" i="21"/>
  <c r="O55" i="21"/>
  <c r="N55" i="21"/>
  <c r="K55" i="21"/>
  <c r="S54" i="21"/>
  <c r="R54" i="21"/>
  <c r="Q54" i="21"/>
  <c r="O54" i="21"/>
  <c r="N54" i="21"/>
  <c r="K54" i="21"/>
  <c r="S53" i="21"/>
  <c r="R53" i="21"/>
  <c r="Q53" i="21"/>
  <c r="N53" i="21"/>
  <c r="K53" i="21"/>
  <c r="S51" i="21"/>
  <c r="R51" i="21"/>
  <c r="Q51" i="21"/>
  <c r="O51" i="21"/>
  <c r="N51" i="21"/>
  <c r="K51" i="21"/>
  <c r="S50" i="21"/>
  <c r="R50" i="21"/>
  <c r="Q50" i="21"/>
  <c r="O50" i="21"/>
  <c r="N50" i="21"/>
  <c r="K50" i="21"/>
  <c r="S49" i="21"/>
  <c r="R49" i="21"/>
  <c r="Q49" i="21"/>
  <c r="O49" i="21"/>
  <c r="N49" i="21"/>
  <c r="K49" i="21"/>
  <c r="S48" i="21"/>
  <c r="R48" i="21"/>
  <c r="Q48" i="21"/>
  <c r="O48" i="21"/>
  <c r="N48" i="21"/>
  <c r="K48" i="21"/>
  <c r="S47" i="21"/>
  <c r="R47" i="21"/>
  <c r="Q47" i="21"/>
  <c r="O47" i="21"/>
  <c r="N47" i="21"/>
  <c r="K47" i="21"/>
  <c r="S46" i="21"/>
  <c r="R46" i="21"/>
  <c r="Q46" i="21"/>
  <c r="O46" i="21"/>
  <c r="N46" i="21"/>
  <c r="K46" i="21"/>
  <c r="S45" i="21"/>
  <c r="R45" i="21"/>
  <c r="Q45" i="21"/>
  <c r="O45" i="21"/>
  <c r="N45" i="21"/>
  <c r="K45" i="21"/>
  <c r="S44" i="21"/>
  <c r="R44" i="21"/>
  <c r="Q44" i="21"/>
  <c r="O44" i="21"/>
  <c r="N44" i="21"/>
  <c r="K44" i="21"/>
  <c r="S43" i="21"/>
  <c r="R43" i="21"/>
  <c r="Q43" i="21"/>
  <c r="O43" i="21"/>
  <c r="N43" i="21"/>
  <c r="K43" i="21"/>
  <c r="S42" i="21"/>
  <c r="R42" i="21"/>
  <c r="Q42" i="21"/>
  <c r="O42" i="21"/>
  <c r="N42" i="21"/>
  <c r="K42" i="21"/>
  <c r="S41" i="21"/>
  <c r="R41" i="21"/>
  <c r="Q41" i="21"/>
  <c r="O41" i="21"/>
  <c r="N41" i="21"/>
  <c r="K41" i="21"/>
  <c r="S40" i="21"/>
  <c r="R40" i="21"/>
  <c r="Q40" i="21"/>
  <c r="O40" i="21"/>
  <c r="N40" i="21"/>
  <c r="K40" i="21"/>
  <c r="S38" i="21"/>
  <c r="R38" i="21"/>
  <c r="Q38" i="21"/>
  <c r="O38" i="21"/>
  <c r="N38" i="21"/>
  <c r="K38" i="21"/>
  <c r="S37" i="21"/>
  <c r="R37" i="21"/>
  <c r="Q37" i="21"/>
  <c r="O37" i="21"/>
  <c r="N37" i="21"/>
  <c r="K37" i="21"/>
  <c r="S36" i="21"/>
  <c r="R36" i="21"/>
  <c r="Q36" i="21"/>
  <c r="O36" i="21"/>
  <c r="N36" i="21"/>
  <c r="K36" i="21"/>
  <c r="S35" i="21"/>
  <c r="R35" i="21"/>
  <c r="Q35" i="21"/>
  <c r="O35" i="21"/>
  <c r="N35" i="21"/>
  <c r="K35" i="21"/>
  <c r="S34" i="21"/>
  <c r="R34" i="21"/>
  <c r="Q34" i="21"/>
  <c r="O34" i="21"/>
  <c r="N34" i="21"/>
  <c r="K34" i="21"/>
  <c r="S33" i="21"/>
  <c r="R33" i="21"/>
  <c r="Q33" i="21"/>
  <c r="O33" i="21"/>
  <c r="N33" i="21"/>
  <c r="K33" i="21"/>
  <c r="S32" i="21"/>
  <c r="R32" i="21"/>
  <c r="Q32" i="21"/>
  <c r="O32" i="21"/>
  <c r="N32" i="21"/>
  <c r="K32" i="21"/>
  <c r="S31" i="21"/>
  <c r="R31" i="21"/>
  <c r="Q31" i="21"/>
  <c r="O31" i="21"/>
  <c r="N31" i="21"/>
  <c r="K31" i="21"/>
  <c r="S30" i="21"/>
  <c r="R30" i="21"/>
  <c r="Q30" i="21"/>
  <c r="N30" i="21"/>
  <c r="K30" i="21"/>
  <c r="S29" i="21"/>
  <c r="R29" i="21"/>
  <c r="Q29" i="21"/>
  <c r="N29" i="21"/>
  <c r="K29" i="21"/>
  <c r="S27" i="21"/>
  <c r="R27" i="21"/>
  <c r="Q27" i="21"/>
  <c r="O27" i="21"/>
  <c r="N27" i="21"/>
  <c r="K27" i="21"/>
  <c r="S26" i="21"/>
  <c r="R26" i="21"/>
  <c r="Q26" i="21"/>
  <c r="O26" i="21"/>
  <c r="N26" i="21"/>
  <c r="K26" i="21"/>
  <c r="S25" i="21"/>
  <c r="R25" i="21"/>
  <c r="Q25" i="21"/>
  <c r="O25" i="21"/>
  <c r="N25" i="21"/>
  <c r="K25" i="21"/>
  <c r="S24" i="21"/>
  <c r="R24" i="21"/>
  <c r="Q24" i="21"/>
  <c r="O24" i="21"/>
  <c r="N24" i="21"/>
  <c r="K24" i="21"/>
  <c r="S23" i="21"/>
  <c r="R23" i="21"/>
  <c r="Q23" i="21"/>
  <c r="O23" i="21"/>
  <c r="N23" i="21"/>
  <c r="K23" i="21"/>
  <c r="S22" i="21"/>
  <c r="R22" i="21"/>
  <c r="Q22" i="21"/>
  <c r="O22" i="21"/>
  <c r="N22" i="21"/>
  <c r="K22" i="21"/>
  <c r="S21" i="21"/>
  <c r="R21" i="21"/>
  <c r="Q21" i="21"/>
  <c r="O21" i="21"/>
  <c r="N21" i="21"/>
  <c r="K21" i="21"/>
  <c r="S20" i="21"/>
  <c r="R20" i="21"/>
  <c r="Q20" i="21"/>
  <c r="O20" i="21"/>
  <c r="N20" i="21"/>
  <c r="K20" i="21"/>
  <c r="S19" i="21"/>
  <c r="R19" i="21"/>
  <c r="Q19" i="21"/>
  <c r="O19" i="21"/>
  <c r="N19" i="21"/>
  <c r="K19" i="21"/>
  <c r="S18" i="21"/>
  <c r="R18" i="21"/>
  <c r="Q18" i="21"/>
  <c r="O18" i="21"/>
  <c r="N18" i="21"/>
  <c r="K18" i="21"/>
  <c r="S16" i="21"/>
  <c r="R16" i="21"/>
  <c r="Q16" i="21"/>
  <c r="O16" i="21"/>
  <c r="N16" i="21"/>
  <c r="K16" i="21"/>
  <c r="S15" i="21"/>
  <c r="R15" i="21"/>
  <c r="Q15" i="21"/>
  <c r="O15" i="21"/>
  <c r="N15" i="21"/>
  <c r="K15" i="21"/>
  <c r="S14" i="21"/>
  <c r="R14" i="21"/>
  <c r="Q14" i="21"/>
  <c r="O14" i="21"/>
  <c r="N14" i="21"/>
  <c r="K14" i="21"/>
  <c r="S13" i="21"/>
  <c r="R13" i="21"/>
  <c r="Q13" i="21"/>
  <c r="O13" i="21"/>
  <c r="N13" i="21"/>
  <c r="K13" i="21"/>
  <c r="S12" i="21"/>
  <c r="R12" i="21"/>
  <c r="Q12" i="21"/>
  <c r="O12" i="21"/>
  <c r="N12" i="21"/>
  <c r="K12" i="21"/>
  <c r="S10" i="21"/>
  <c r="R10" i="21"/>
  <c r="Q10" i="21"/>
  <c r="O10" i="21"/>
  <c r="N10" i="21"/>
  <c r="K10" i="21"/>
  <c r="S9" i="21"/>
  <c r="R9" i="21"/>
  <c r="Q9" i="21"/>
  <c r="N9" i="21"/>
  <c r="K9" i="21"/>
  <c r="S8" i="21"/>
  <c r="R8" i="21"/>
  <c r="Q8" i="21"/>
  <c r="O8" i="21"/>
  <c r="N8" i="21"/>
  <c r="K8" i="21"/>
  <c r="S7" i="21"/>
  <c r="R7" i="21"/>
  <c r="Q7" i="21"/>
  <c r="O7" i="21"/>
  <c r="N7" i="21"/>
  <c r="K7" i="21"/>
  <c r="S6" i="21"/>
  <c r="R6" i="21"/>
  <c r="Q6" i="21"/>
  <c r="O6" i="21"/>
  <c r="N6" i="21"/>
  <c r="K6" i="21"/>
  <c r="S4" i="21"/>
  <c r="R4" i="21"/>
  <c r="Q4" i="21"/>
  <c r="N4" i="21"/>
  <c r="K4" i="21"/>
  <c r="S3" i="21"/>
  <c r="R3" i="21"/>
  <c r="Q3" i="21"/>
  <c r="O3" i="21"/>
  <c r="N3" i="21"/>
  <c r="K3" i="21"/>
  <c r="S2" i="21"/>
  <c r="R2" i="21"/>
  <c r="Q2" i="21"/>
  <c r="O2" i="21"/>
  <c r="N2" i="21"/>
  <c r="K2" i="21"/>
</calcChain>
</file>

<file path=xl/sharedStrings.xml><?xml version="1.0" encoding="utf-8"?>
<sst xmlns="http://schemas.openxmlformats.org/spreadsheetml/2006/main" count="1752" uniqueCount="170">
  <si>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</si>
  <si>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</si>
  <si>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</si>
  <si>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</si>
  <si>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</si>
  <si>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</si>
  <si>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</si>
  <si>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</si>
  <si>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</si>
  <si>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</si>
  <si>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</si>
  <si>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</si>
  <si>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</si>
  <si>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</si>
  <si>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</si>
  <si>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</si>
  <si>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</si>
  <si>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</si>
  <si>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</si>
  <si>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</si>
  <si>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</si>
  <si>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</si>
  <si>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</si>
  <si>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</si>
  <si>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</si>
  <si>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</si>
  <si>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</si>
  <si>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</si>
  <si>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</si>
  <si>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</si>
  <si>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</si>
  <si>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</si>
  <si>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</si>
  <si>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</si>
  <si>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</si>
  <si>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</si>
  <si>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</si>
  <si>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</si>
  <si>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</si>
  <si>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</si>
  <si>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</si>
  <si>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</si>
  <si>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</si>
  <si>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</si>
  <si>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</si>
  <si>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</si>
  <si>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</si>
  <si>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</si>
  <si>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</si>
  <si>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</si>
  <si>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</si>
  <si>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</si>
  <si>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</si>
  <si>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</si>
  <si>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</si>
  <si>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</si>
  <si>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</si>
  <si>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</si>
  <si>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</si>
  <si>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</si>
  <si>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</si>
  <si>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</si>
  <si>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</si>
  <si>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</si>
  <si>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</si>
  <si>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</si>
  <si>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</si>
  <si>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</si>
  <si>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</si>
  <si>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</si>
  <si>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</si>
  <si>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</si>
  <si>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</si>
  <si>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</si>
  <si>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</si>
  <si>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</si>
  <si>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</si>
  <si>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</si>
  <si>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</si>
  <si>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</si>
  <si>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</si>
  <si>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</si>
  <si>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</si>
  <si>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</si>
  <si>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</si>
  <si>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</si>
  <si>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</si>
  <si>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</si>
  <si>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</si>
  <si>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</si>
  <si>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</si>
  <si>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</si>
  <si>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</si>
  <si>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</si>
  <si>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</si>
  <si>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</si>
  <si>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</si>
  <si>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</si>
  <si>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</si>
  <si>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</si>
  <si>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</si>
  <si>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</si>
  <si>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</si>
  <si>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</si>
  <si>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</si>
  <si>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</si>
  <si>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</si>
  <si>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</si>
  <si>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</si>
  <si>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</si>
  <si>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</si>
  <si>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</si>
  <si>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</si>
  <si>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</si>
  <si>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</si>
  <si>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</si>
  <si>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</si>
  <si>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</si>
  <si>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</si>
  <si>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</si>
  <si>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</si>
  <si>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</si>
  <si>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</si>
  <si>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</si>
  <si>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</si>
  <si>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</si>
  <si>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</si>
  <si>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</si>
  <si>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</si>
  <si>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</si>
  <si>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</si>
  <si>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HK</t>
  </si>
  <si>
    <t>15CĐ-CTM1</t>
  </si>
  <si>
    <t>15CĐ-CTM2</t>
  </si>
  <si>
    <t>15CĐ-Ô2</t>
  </si>
  <si>
    <t>15CĐ-Ô3</t>
  </si>
  <si>
    <t>15CĐ-Ô5</t>
  </si>
  <si>
    <t>16CĐ-Ô1</t>
  </si>
  <si>
    <t>16CĐ-Ô2</t>
  </si>
  <si>
    <t>16CĐ-Ô8</t>
  </si>
  <si>
    <t>16CĐ-Ô9</t>
  </si>
  <si>
    <t>16CĐ-Ô10</t>
  </si>
  <si>
    <t>16CĐ-Ô11</t>
  </si>
  <si>
    <t>Sĩ số</t>
  </si>
  <si>
    <t>KL thực tế</t>
  </si>
  <si>
    <t>KL tạm tính</t>
  </si>
  <si>
    <t>HS lớp đông</t>
  </si>
  <si>
    <t>Tổng HKI</t>
  </si>
  <si>
    <t>Cả năm</t>
  </si>
  <si>
    <t>Phụ trội</t>
  </si>
  <si>
    <t>15TC-Ô (9+3)</t>
  </si>
  <si>
    <t>CÔNG NGHỆ CAD/CAM</t>
  </si>
  <si>
    <t>ĐỒ ÁN MH CHI TIẾT MÁY</t>
  </si>
  <si>
    <t>SỨC BỀN VẬT LIỆU</t>
  </si>
  <si>
    <t>AUTOCAD</t>
  </si>
  <si>
    <t>NGUYỄN TIẾN NHÂN</t>
  </si>
  <si>
    <t>10, 11, 12</t>
  </si>
  <si>
    <t>11, 12</t>
  </si>
  <si>
    <t>X. CNC-CN1</t>
  </si>
  <si>
    <t>X. CNC-CB</t>
  </si>
  <si>
    <t>C2.3-04</t>
  </si>
  <si>
    <t>C3.1-04</t>
  </si>
  <si>
    <t>C3.1-06</t>
  </si>
  <si>
    <t>SINH HOẠT CHỦ NHIỆM</t>
  </si>
  <si>
    <t>15CĐ-CĐ</t>
  </si>
  <si>
    <t>C2.2-05</t>
  </si>
  <si>
    <t>C3.3-05</t>
  </si>
  <si>
    <t>E2.2-01</t>
  </si>
  <si>
    <t>E2.2-03</t>
  </si>
  <si>
    <t>E2.2-02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</si>
</sst>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b/>
      <sz val="10"/>
      <color theme="3" tint="-0.249977111117893"/>
      <name val="Times New Roman"/>
      <family val="1"/>
    </font>
    <font>
      <b/>
      <sz val="11"/>
      <color theme="3" tint="-0.249977111117893"/>
      <name val="Times New Roman"/>
      <family val="1"/>
    </font>
    <font>
      <sz val="11"/>
      <color theme="3" tint="-0.249977111117893"/>
      <name val="Times New Roman"/>
      <family val="1"/>
    </font>
    <font>
      <sz val="10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8" fillId="8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1" fontId="8" fillId="8" borderId="1" xfId="0" applyNumberFormat="1" applyFont="1" applyFill="1" applyBorder="1" applyAlignment="1">
      <alignment horizontal="right" vertical="center" wrapText="1"/>
    </xf>
    <xf numFmtId="1" fontId="8" fillId="8" borderId="1" xfId="0" applyNumberFormat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10" fillId="8" borderId="0" xfId="0" applyFont="1" applyFill="1"/>
    <xf numFmtId="2" fontId="10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0" fontId="10" fillId="0" borderId="3" xfId="0" applyFont="1" applyFill="1" applyBorder="1"/>
    <xf numFmtId="0" fontId="10" fillId="0" borderId="1" xfId="0" applyFont="1" applyFill="1" applyBorder="1"/>
    <xf numFmtId="0" fontId="10" fillId="0" borderId="1" xfId="0" applyNumberFormat="1" applyFont="1" applyFill="1" applyBorder="1" applyAlignment="1">
      <alignment horizontal="left" vertical="center"/>
    </xf>
    <xf numFmtId="0" fontId="10" fillId="0" borderId="1" xfId="0" applyNumberFormat="1" applyFont="1" applyFill="1" applyBorder="1"/>
    <xf numFmtId="0" fontId="10" fillId="0" borderId="1" xfId="0" applyFont="1" applyFill="1" applyBorder="1" applyAlignment="1">
      <alignment horizontal="center"/>
    </xf>
    <xf numFmtId="0" fontId="10" fillId="0" borderId="1" xfId="0" applyNumberFormat="1" applyFont="1" applyFill="1" applyBorder="1" applyAlignment="1">
      <alignment horizontal="left"/>
    </xf>
    <xf numFmtId="0" fontId="10" fillId="0" borderId="1" xfId="0" applyNumberFormat="1" applyFont="1" applyFill="1" applyBorder="1" applyAlignment="1">
      <alignment horizontal="center"/>
    </xf>
    <xf numFmtId="1" fontId="10" fillId="0" borderId="1" xfId="0" applyNumberFormat="1" applyFont="1" applyFill="1" applyBorder="1" applyAlignment="1">
      <alignment horizontal="right" vertical="center"/>
    </xf>
    <xf numFmtId="1" fontId="10" fillId="0" borderId="1" xfId="0" applyNumberFormat="1" applyFont="1" applyFill="1" applyBorder="1" applyAlignment="1">
      <alignment horizontal="right"/>
    </xf>
    <xf numFmtId="2" fontId="10" fillId="0" borderId="1" xfId="0" applyNumberFormat="1" applyFont="1" applyFill="1" applyBorder="1" applyAlignment="1">
      <alignment horizontal="right"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center"/>
    </xf>
    <xf numFmtId="1" fontId="10" fillId="0" borderId="0" xfId="0" applyNumberFormat="1" applyFont="1"/>
    <xf numFmtId="0" fontId="10" fillId="0" borderId="0" xfId="0" applyFont="1" applyFill="1"/>
    <xf numFmtId="0" fontId="9" fillId="8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/>
    <xf numFmtId="0" fontId="10" fillId="3" borderId="1" xfId="0" applyFont="1" applyFill="1" applyBorder="1" applyAlignment="1">
      <alignment horizontal="center"/>
    </xf>
    <xf numFmtId="0" fontId="10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AFE22"/>
      <color rgb="FF24FC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8"/>
  <sheetViews>
    <sheetView tabSelected="1" workbookViewId="0">
      <selection activeCell="F13" sqref="F13"/>
    </sheetView>
  </sheetViews>
  <sheetFormatPr defaultRowHeight="15"/>
  <cols>
    <col min="1" max="1" width="12.75" style="114" customWidth="1"/>
    <col min="2" max="2" width="20.25" style="115" customWidth="1"/>
    <col min="3" max="3" width="3.5" style="114" customWidth="1"/>
    <col min="4" max="4" width="28" style="114" customWidth="1"/>
    <col min="5" max="5" width="38.5" style="114" customWidth="1"/>
    <col min="6" max="6" width="7.75" style="116" customWidth="1"/>
    <col min="7" max="7" width="11.875" style="114" customWidth="1"/>
    <col min="8" max="8" width="3" style="114" customWidth="1"/>
    <col min="9" max="9" width="4.25" style="114" customWidth="1"/>
    <col min="10" max="10" width="3.375" style="114" customWidth="1"/>
    <col min="11" max="11" width="4.875" style="114" customWidth="1"/>
    <col min="12" max="12" width="4.5" style="114" customWidth="1"/>
    <col min="13" max="13" width="3.625" style="114" hidden="1" customWidth="1"/>
    <col min="14" max="14" width="3.875" style="114" hidden="1" customWidth="1"/>
    <col min="15" max="15" width="3.375" style="114" hidden="1" customWidth="1"/>
    <col min="16" max="16" width="5.5" style="114" customWidth="1"/>
    <col min="17" max="17" width="5.75" style="114" customWidth="1"/>
    <col min="18" max="18" width="6.625" style="117" customWidth="1"/>
    <col min="19" max="19" width="6.25" style="118" customWidth="1"/>
    <col min="20" max="20" width="6.75" style="118" customWidth="1"/>
    <col min="21" max="21" width="6" style="118" customWidth="1"/>
    <col min="22" max="22" width="7" style="123" customWidth="1"/>
    <col min="23" max="24" width="9" style="118" customWidth="1"/>
    <col min="25" max="50" width="9" style="118"/>
    <col min="51" max="16384" width="9" style="114"/>
  </cols>
  <sheetData>
    <row r="1" spans="1:50" s="101" customFormat="1" ht="25.5">
      <c r="A1" s="119" t="s">
        <v>14</v>
      </c>
      <c r="B1" s="96" t="s">
        <v>15</v>
      </c>
      <c r="C1" s="97" t="s">
        <v>131</v>
      </c>
      <c r="D1" s="96" t="s">
        <v>16</v>
      </c>
      <c r="E1" s="96" t="s">
        <v>17</v>
      </c>
      <c r="F1" s="96" t="s">
        <v>18</v>
      </c>
      <c r="G1" s="96" t="s">
        <v>19</v>
      </c>
      <c r="H1" s="96" t="s">
        <v>20</v>
      </c>
      <c r="I1" s="96" t="s">
        <v>21</v>
      </c>
      <c r="J1" s="97" t="s">
        <v>2</v>
      </c>
      <c r="K1" s="96" t="s">
        <v>32</v>
      </c>
      <c r="L1" s="96" t="s">
        <v>33</v>
      </c>
      <c r="M1" s="98" t="s">
        <v>3</v>
      </c>
      <c r="N1" s="98" t="s">
        <v>4</v>
      </c>
      <c r="O1" s="97" t="s">
        <v>31</v>
      </c>
      <c r="P1" s="96" t="s">
        <v>5</v>
      </c>
      <c r="Q1" s="96" t="s">
        <v>6</v>
      </c>
      <c r="R1" s="99" t="s">
        <v>145</v>
      </c>
      <c r="S1" s="100" t="s">
        <v>143</v>
      </c>
      <c r="T1" s="100" t="s">
        <v>146</v>
      </c>
      <c r="U1" s="100" t="s">
        <v>144</v>
      </c>
      <c r="V1" s="120" t="s">
        <v>147</v>
      </c>
      <c r="W1" s="121" t="s">
        <v>148</v>
      </c>
      <c r="X1" s="122" t="s">
        <v>149</v>
      </c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</row>
    <row r="2" spans="1:50" s="105" customFormat="1" ht="21.75" customHeight="1">
      <c r="A2" s="106"/>
      <c r="B2" s="107"/>
      <c r="C2" s="108"/>
      <c r="D2" s="109"/>
      <c r="F2" s="108"/>
      <c r="G2" s="110"/>
      <c r="H2" s="108"/>
      <c r="I2" s="108"/>
      <c r="J2" s="108"/>
      <c r="K2" s="108"/>
      <c r="L2" s="108"/>
      <c r="M2" s="111"/>
      <c r="N2" s="112"/>
      <c r="P2" s="102"/>
      <c r="Q2" s="113"/>
      <c r="R2" s="112"/>
      <c r="S2" s="102"/>
      <c r="T2" s="102"/>
      <c r="U2" s="102"/>
      <c r="V2" s="103"/>
      <c r="W2" s="104"/>
    </row>
    <row r="3" spans="1:50" s="105" customFormat="1">
      <c r="A3" s="106" t="s">
        <v>165</v>
      </c>
      <c r="B3" s="107" t="s">
        <v>137</v>
      </c>
      <c r="C3" s="108">
        <v>1</v>
      </c>
      <c r="D3" s="109" t="s">
        <v>155</v>
      </c>
      <c r="E3" s="105" t="s">
        <v>153</v>
      </c>
      <c r="F3" s="108">
        <v>2</v>
      </c>
      <c r="G3" s="110" t="s">
        <v>72</v>
      </c>
      <c r="H3" s="108">
        <v>1</v>
      </c>
      <c r="I3" s="108">
        <v>15</v>
      </c>
      <c r="J3" s="108">
        <f t="shared" ref="J3:J17" si="0">I3-H3+1</f>
        <v>15</v>
      </c>
      <c r="K3" s="108">
        <v>30</v>
      </c>
      <c r="L3" s="108"/>
      <c r="M3" s="111"/>
      <c r="N3" s="112"/>
      <c r="P3" s="102">
        <f t="shared" ref="P3:P17" si="1">IF(J3=0,0,K3)</f>
        <v>30</v>
      </c>
      <c r="Q3" s="113"/>
      <c r="R3" s="112">
        <f t="shared" ref="R3:R17" si="2">O3+P3+Q3</f>
        <v>30</v>
      </c>
      <c r="S3" s="102"/>
      <c r="T3" s="102"/>
      <c r="U3" s="102">
        <v>54</v>
      </c>
      <c r="V3" s="103"/>
      <c r="W3" s="104"/>
    </row>
    <row r="4" spans="1:50" s="105" customFormat="1">
      <c r="A4" s="106" t="s">
        <v>165</v>
      </c>
      <c r="B4" s="107" t="s">
        <v>138</v>
      </c>
      <c r="C4" s="108">
        <v>1</v>
      </c>
      <c r="D4" s="109" t="s">
        <v>155</v>
      </c>
      <c r="E4" s="105" t="s">
        <v>153</v>
      </c>
      <c r="F4" s="108">
        <v>2</v>
      </c>
      <c r="G4" s="110" t="s">
        <v>71</v>
      </c>
      <c r="H4" s="108">
        <v>1</v>
      </c>
      <c r="I4" s="108">
        <v>15</v>
      </c>
      <c r="J4" s="108">
        <f t="shared" si="0"/>
        <v>15</v>
      </c>
      <c r="K4" s="108">
        <v>30</v>
      </c>
      <c r="L4" s="108"/>
      <c r="M4" s="111"/>
      <c r="N4" s="112"/>
      <c r="P4" s="102">
        <f t="shared" si="1"/>
        <v>30</v>
      </c>
      <c r="Q4" s="113"/>
      <c r="R4" s="112">
        <f t="shared" si="2"/>
        <v>30</v>
      </c>
      <c r="S4" s="102"/>
      <c r="T4" s="102"/>
      <c r="U4" s="102">
        <v>54</v>
      </c>
      <c r="V4" s="103"/>
      <c r="W4" s="104"/>
    </row>
    <row r="5" spans="1:50" s="105" customFormat="1">
      <c r="A5" s="106" t="s">
        <v>165</v>
      </c>
      <c r="B5" s="107" t="s">
        <v>150</v>
      </c>
      <c r="C5" s="108">
        <v>1</v>
      </c>
      <c r="D5" s="109" t="s">
        <v>155</v>
      </c>
      <c r="E5" s="105" t="s">
        <v>153</v>
      </c>
      <c r="F5" s="108">
        <v>4</v>
      </c>
      <c r="G5" s="110" t="s">
        <v>73</v>
      </c>
      <c r="H5" s="108">
        <v>1</v>
      </c>
      <c r="I5" s="108">
        <v>15</v>
      </c>
      <c r="J5" s="108">
        <f t="shared" si="0"/>
        <v>15</v>
      </c>
      <c r="K5" s="108">
        <v>30</v>
      </c>
      <c r="L5" s="108"/>
      <c r="M5" s="111"/>
      <c r="N5" s="112"/>
      <c r="P5" s="102">
        <f t="shared" si="1"/>
        <v>30</v>
      </c>
      <c r="Q5" s="113"/>
      <c r="R5" s="112">
        <f t="shared" si="2"/>
        <v>30</v>
      </c>
      <c r="S5" s="102"/>
      <c r="T5" s="102"/>
      <c r="U5" s="102">
        <v>54</v>
      </c>
      <c r="V5" s="103"/>
      <c r="W5" s="104"/>
    </row>
    <row r="6" spans="1:50" s="105" customFormat="1">
      <c r="A6" s="106" t="s">
        <v>158</v>
      </c>
      <c r="B6" s="107" t="s">
        <v>150</v>
      </c>
      <c r="C6" s="108">
        <v>1</v>
      </c>
      <c r="D6" s="109" t="s">
        <v>155</v>
      </c>
      <c r="E6" s="105" t="s">
        <v>154</v>
      </c>
      <c r="F6" s="108">
        <v>3</v>
      </c>
      <c r="G6" s="110" t="s">
        <v>156</v>
      </c>
      <c r="H6" s="108">
        <v>1</v>
      </c>
      <c r="I6" s="108">
        <v>10</v>
      </c>
      <c r="J6" s="108">
        <f t="shared" si="0"/>
        <v>10</v>
      </c>
      <c r="K6" s="108">
        <v>30</v>
      </c>
      <c r="L6" s="108"/>
      <c r="M6" s="111"/>
      <c r="N6" s="112"/>
      <c r="P6" s="102">
        <f t="shared" si="1"/>
        <v>30</v>
      </c>
      <c r="Q6" s="113"/>
      <c r="R6" s="112">
        <f t="shared" si="2"/>
        <v>30</v>
      </c>
      <c r="S6" s="102"/>
      <c r="T6" s="102"/>
      <c r="U6" s="102">
        <v>54</v>
      </c>
      <c r="V6" s="103"/>
      <c r="W6" s="104"/>
    </row>
    <row r="7" spans="1:50" s="105" customFormat="1">
      <c r="A7" s="106" t="s">
        <v>158</v>
      </c>
      <c r="B7" s="107" t="s">
        <v>133</v>
      </c>
      <c r="C7" s="108">
        <v>1</v>
      </c>
      <c r="D7" s="109" t="s">
        <v>155</v>
      </c>
      <c r="E7" s="105" t="s">
        <v>151</v>
      </c>
      <c r="F7" s="108">
        <v>5</v>
      </c>
      <c r="G7" s="110" t="s">
        <v>94</v>
      </c>
      <c r="H7" s="108">
        <v>6</v>
      </c>
      <c r="I7" s="108">
        <v>14</v>
      </c>
      <c r="J7" s="108">
        <f>I7-H7+1</f>
        <v>9</v>
      </c>
      <c r="K7" s="108">
        <v>45</v>
      </c>
      <c r="L7" s="108"/>
      <c r="M7" s="111"/>
      <c r="N7" s="112"/>
      <c r="P7" s="102">
        <f>IF(J7=0,0,K7)</f>
        <v>45</v>
      </c>
      <c r="Q7" s="113"/>
      <c r="R7" s="112">
        <f>O7+P7+Q7</f>
        <v>45</v>
      </c>
      <c r="S7" s="102"/>
      <c r="T7" s="102"/>
      <c r="U7" s="102">
        <v>54</v>
      </c>
      <c r="V7" s="103"/>
      <c r="W7" s="104"/>
    </row>
    <row r="8" spans="1:50" s="105" customFormat="1">
      <c r="A8" s="106" t="s">
        <v>160</v>
      </c>
      <c r="B8" s="107" t="s">
        <v>164</v>
      </c>
      <c r="C8" s="108">
        <v>1</v>
      </c>
      <c r="D8" s="109" t="s">
        <v>155</v>
      </c>
      <c r="E8" s="40" t="s">
        <v>163</v>
      </c>
      <c r="F8" s="108">
        <v>5</v>
      </c>
      <c r="G8" s="110">
        <v>6</v>
      </c>
      <c r="H8" s="108">
        <v>11</v>
      </c>
      <c r="I8" s="108">
        <v>15</v>
      </c>
      <c r="J8" s="108">
        <v>5</v>
      </c>
      <c r="K8" s="108"/>
      <c r="L8" s="108"/>
      <c r="M8" s="111"/>
      <c r="N8" s="112"/>
      <c r="P8" s="102"/>
      <c r="Q8" s="113"/>
      <c r="R8" s="112"/>
      <c r="S8" s="102"/>
      <c r="T8" s="102"/>
      <c r="U8" s="102"/>
      <c r="V8" s="103"/>
      <c r="W8" s="104"/>
    </row>
    <row r="9" spans="1:50" s="105" customFormat="1">
      <c r="A9" s="106" t="s">
        <v>168</v>
      </c>
      <c r="B9" s="107" t="s">
        <v>140</v>
      </c>
      <c r="C9" s="108">
        <v>1</v>
      </c>
      <c r="D9" s="109" t="s">
        <v>155</v>
      </c>
      <c r="E9" s="105" t="s">
        <v>153</v>
      </c>
      <c r="F9" s="108">
        <v>5</v>
      </c>
      <c r="G9" s="110" t="s">
        <v>107</v>
      </c>
      <c r="H9" s="108">
        <v>1</v>
      </c>
      <c r="I9" s="108">
        <v>15</v>
      </c>
      <c r="J9" s="108">
        <f t="shared" si="0"/>
        <v>15</v>
      </c>
      <c r="K9" s="108">
        <v>30</v>
      </c>
      <c r="L9" s="108"/>
      <c r="M9" s="111"/>
      <c r="N9" s="112"/>
      <c r="P9" s="102">
        <f t="shared" si="1"/>
        <v>30</v>
      </c>
      <c r="Q9" s="113"/>
      <c r="R9" s="112">
        <f t="shared" si="2"/>
        <v>30</v>
      </c>
      <c r="S9" s="102"/>
      <c r="T9" s="102"/>
      <c r="U9" s="102">
        <v>54</v>
      </c>
      <c r="V9" s="103"/>
      <c r="W9" s="104"/>
    </row>
    <row r="10" spans="1:50" s="105" customFormat="1">
      <c r="A10" s="106" t="s">
        <v>169</v>
      </c>
      <c r="B10" s="107" t="s">
        <v>139</v>
      </c>
      <c r="C10" s="108">
        <v>1</v>
      </c>
      <c r="D10" s="109" t="s">
        <v>155</v>
      </c>
      <c r="E10" s="105" t="s">
        <v>153</v>
      </c>
      <c r="F10" s="108">
        <v>5</v>
      </c>
      <c r="G10" s="110" t="s">
        <v>157</v>
      </c>
      <c r="H10" s="108">
        <v>1</v>
      </c>
      <c r="I10" s="108">
        <v>15</v>
      </c>
      <c r="J10" s="108">
        <f t="shared" si="0"/>
        <v>15</v>
      </c>
      <c r="K10" s="108">
        <v>30</v>
      </c>
      <c r="L10" s="108"/>
      <c r="M10" s="111"/>
      <c r="N10" s="112"/>
      <c r="P10" s="102">
        <f t="shared" si="1"/>
        <v>30</v>
      </c>
      <c r="Q10" s="113"/>
      <c r="R10" s="112">
        <f t="shared" si="2"/>
        <v>30</v>
      </c>
      <c r="S10" s="102"/>
      <c r="T10" s="102"/>
      <c r="U10" s="102">
        <v>54</v>
      </c>
      <c r="V10" s="103"/>
      <c r="W10" s="104"/>
    </row>
    <row r="11" spans="1:50" s="105" customFormat="1">
      <c r="A11" s="106" t="s">
        <v>159</v>
      </c>
      <c r="B11" s="107" t="s">
        <v>132</v>
      </c>
      <c r="C11" s="108">
        <v>1</v>
      </c>
      <c r="D11" s="109" t="s">
        <v>155</v>
      </c>
      <c r="E11" s="105" t="s">
        <v>151</v>
      </c>
      <c r="F11" s="108">
        <v>6</v>
      </c>
      <c r="G11" s="110" t="s">
        <v>94</v>
      </c>
      <c r="H11" s="108">
        <v>6</v>
      </c>
      <c r="I11" s="108">
        <v>14</v>
      </c>
      <c r="J11" s="108">
        <f>I11-H11+1</f>
        <v>9</v>
      </c>
      <c r="K11" s="108">
        <v>45</v>
      </c>
      <c r="L11" s="108"/>
      <c r="M11" s="111"/>
      <c r="N11" s="112"/>
      <c r="P11" s="102">
        <f>IF(J11=0,0,K11)</f>
        <v>45</v>
      </c>
      <c r="Q11" s="113"/>
      <c r="R11" s="112">
        <f>O11+P11+Q11</f>
        <v>45</v>
      </c>
      <c r="S11" s="102"/>
      <c r="T11" s="102"/>
      <c r="U11" s="102">
        <v>54</v>
      </c>
      <c r="V11" s="103"/>
      <c r="W11" s="104"/>
    </row>
    <row r="12" spans="1:50" s="105" customFormat="1">
      <c r="A12" s="106" t="s">
        <v>167</v>
      </c>
      <c r="B12" s="107" t="s">
        <v>141</v>
      </c>
      <c r="C12" s="108">
        <v>1</v>
      </c>
      <c r="D12" s="109" t="s">
        <v>155</v>
      </c>
      <c r="E12" s="105" t="s">
        <v>153</v>
      </c>
      <c r="F12" s="124">
        <v>6</v>
      </c>
      <c r="G12" s="125" t="s">
        <v>101</v>
      </c>
      <c r="H12" s="108">
        <v>1</v>
      </c>
      <c r="I12" s="108">
        <v>15</v>
      </c>
      <c r="J12" s="108">
        <f>I12-H12+1</f>
        <v>15</v>
      </c>
      <c r="K12" s="108">
        <v>30</v>
      </c>
      <c r="L12" s="108"/>
      <c r="M12" s="111"/>
      <c r="N12" s="112"/>
      <c r="P12" s="102">
        <f>IF(J12=0,0,K12)</f>
        <v>30</v>
      </c>
      <c r="Q12" s="113"/>
      <c r="R12" s="112">
        <f>O12+P12+Q12</f>
        <v>30</v>
      </c>
      <c r="S12" s="102"/>
      <c r="T12" s="102"/>
      <c r="U12" s="102">
        <v>54</v>
      </c>
      <c r="V12" s="103"/>
      <c r="W12" s="104"/>
    </row>
    <row r="13" spans="1:50" s="105" customFormat="1">
      <c r="A13" s="106" t="s">
        <v>166</v>
      </c>
      <c r="B13" s="107" t="s">
        <v>142</v>
      </c>
      <c r="C13" s="108">
        <v>1</v>
      </c>
      <c r="D13" s="109" t="s">
        <v>155</v>
      </c>
      <c r="E13" s="105" t="s">
        <v>153</v>
      </c>
      <c r="F13" s="124">
        <v>6</v>
      </c>
      <c r="G13" s="125" t="s">
        <v>157</v>
      </c>
      <c r="H13" s="108">
        <v>1</v>
      </c>
      <c r="I13" s="108">
        <v>15</v>
      </c>
      <c r="J13" s="108">
        <f>I13-H13+1</f>
        <v>15</v>
      </c>
      <c r="K13" s="108">
        <v>30</v>
      </c>
      <c r="L13" s="108"/>
      <c r="M13" s="111"/>
      <c r="N13" s="112"/>
      <c r="P13" s="102">
        <f>IF(J13=0,0,K13)</f>
        <v>30</v>
      </c>
      <c r="Q13" s="113"/>
      <c r="R13" s="112">
        <f>O13+P13+Q13</f>
        <v>30</v>
      </c>
      <c r="S13" s="102"/>
      <c r="T13" s="102"/>
      <c r="U13" s="102">
        <v>54</v>
      </c>
      <c r="V13" s="103"/>
      <c r="W13" s="104"/>
    </row>
    <row r="14" spans="1:50" s="105" customFormat="1">
      <c r="A14" s="106" t="s">
        <v>161</v>
      </c>
      <c r="B14" s="107" t="s">
        <v>164</v>
      </c>
      <c r="C14" s="108">
        <v>1</v>
      </c>
      <c r="D14" s="109" t="s">
        <v>155</v>
      </c>
      <c r="E14" s="40" t="s">
        <v>163</v>
      </c>
      <c r="F14" s="108">
        <v>7</v>
      </c>
      <c r="G14" s="110">
        <v>6</v>
      </c>
      <c r="H14" s="108">
        <v>1</v>
      </c>
      <c r="I14" s="108">
        <v>10</v>
      </c>
      <c r="J14" s="108">
        <v>10</v>
      </c>
      <c r="K14" s="108"/>
      <c r="L14" s="108"/>
      <c r="M14" s="111"/>
      <c r="N14" s="112"/>
      <c r="P14" s="102"/>
      <c r="Q14" s="113"/>
      <c r="R14" s="112"/>
      <c r="S14" s="102"/>
      <c r="T14" s="102"/>
      <c r="U14" s="102"/>
      <c r="V14" s="103"/>
      <c r="W14" s="104"/>
    </row>
    <row r="15" spans="1:50" s="105" customFormat="1">
      <c r="A15" s="106" t="s">
        <v>162</v>
      </c>
      <c r="B15" s="107" t="s">
        <v>134</v>
      </c>
      <c r="C15" s="108">
        <v>1</v>
      </c>
      <c r="D15" s="109" t="s">
        <v>155</v>
      </c>
      <c r="E15" s="105" t="s">
        <v>152</v>
      </c>
      <c r="F15" s="108">
        <v>7</v>
      </c>
      <c r="G15" s="110" t="s">
        <v>71</v>
      </c>
      <c r="H15" s="108">
        <v>1</v>
      </c>
      <c r="I15" s="108">
        <v>15</v>
      </c>
      <c r="J15" s="108">
        <f t="shared" si="0"/>
        <v>15</v>
      </c>
      <c r="K15" s="108">
        <v>15</v>
      </c>
      <c r="L15" s="108"/>
      <c r="M15" s="111"/>
      <c r="N15" s="112"/>
      <c r="P15" s="102">
        <f t="shared" si="1"/>
        <v>15</v>
      </c>
      <c r="Q15" s="113"/>
      <c r="R15" s="112">
        <f t="shared" si="2"/>
        <v>15</v>
      </c>
      <c r="S15" s="102"/>
      <c r="T15" s="102"/>
      <c r="U15" s="102">
        <v>54</v>
      </c>
      <c r="V15" s="103"/>
      <c r="W15" s="104"/>
    </row>
    <row r="16" spans="1:50" s="105" customFormat="1">
      <c r="A16" s="106" t="s">
        <v>162</v>
      </c>
      <c r="B16" s="107" t="s">
        <v>135</v>
      </c>
      <c r="C16" s="108">
        <v>1</v>
      </c>
      <c r="D16" s="109" t="s">
        <v>155</v>
      </c>
      <c r="E16" s="105" t="s">
        <v>152</v>
      </c>
      <c r="F16" s="108">
        <v>7</v>
      </c>
      <c r="G16" s="110" t="s">
        <v>101</v>
      </c>
      <c r="H16" s="108">
        <v>1</v>
      </c>
      <c r="I16" s="108">
        <v>15</v>
      </c>
      <c r="J16" s="108">
        <f t="shared" si="0"/>
        <v>15</v>
      </c>
      <c r="K16" s="108">
        <v>15</v>
      </c>
      <c r="L16" s="108"/>
      <c r="M16" s="111"/>
      <c r="N16" s="112"/>
      <c r="P16" s="102">
        <f t="shared" si="1"/>
        <v>15</v>
      </c>
      <c r="Q16" s="113"/>
      <c r="R16" s="112">
        <f t="shared" si="2"/>
        <v>15</v>
      </c>
      <c r="S16" s="102"/>
      <c r="T16" s="102"/>
      <c r="U16" s="102">
        <v>54</v>
      </c>
      <c r="V16" s="103"/>
      <c r="W16" s="104"/>
    </row>
    <row r="17" spans="1:23" s="105" customFormat="1">
      <c r="A17" s="106" t="s">
        <v>162</v>
      </c>
      <c r="B17" s="107" t="s">
        <v>136</v>
      </c>
      <c r="C17" s="108">
        <v>1</v>
      </c>
      <c r="D17" s="109" t="s">
        <v>155</v>
      </c>
      <c r="E17" s="105" t="s">
        <v>152</v>
      </c>
      <c r="F17" s="108">
        <v>7</v>
      </c>
      <c r="G17" s="110" t="s">
        <v>107</v>
      </c>
      <c r="H17" s="108">
        <v>1</v>
      </c>
      <c r="I17" s="108">
        <v>15</v>
      </c>
      <c r="J17" s="108">
        <f t="shared" si="0"/>
        <v>15</v>
      </c>
      <c r="K17" s="108">
        <v>15</v>
      </c>
      <c r="L17" s="108"/>
      <c r="M17" s="111"/>
      <c r="N17" s="112"/>
      <c r="P17" s="102">
        <f t="shared" si="1"/>
        <v>15</v>
      </c>
      <c r="Q17" s="113"/>
      <c r="R17" s="112">
        <f t="shared" si="2"/>
        <v>15</v>
      </c>
      <c r="S17" s="102"/>
      <c r="T17" s="102"/>
      <c r="U17" s="102">
        <v>54</v>
      </c>
      <c r="V17" s="103"/>
      <c r="W17" s="104"/>
    </row>
    <row r="18" spans="1:23" s="105" customFormat="1">
      <c r="A18" s="106"/>
      <c r="B18" s="107"/>
      <c r="C18" s="108"/>
      <c r="D18" s="109"/>
      <c r="F18" s="108"/>
      <c r="G18" s="110"/>
      <c r="H18" s="108"/>
      <c r="I18" s="108"/>
      <c r="J18" s="108"/>
      <c r="K18" s="108"/>
      <c r="L18" s="108"/>
      <c r="M18" s="111"/>
      <c r="N18" s="112"/>
      <c r="P18" s="102"/>
      <c r="Q18" s="113"/>
      <c r="R18" s="112"/>
      <c r="S18" s="102"/>
      <c r="T18" s="102"/>
      <c r="U18" s="102"/>
      <c r="V18" s="103"/>
      <c r="W18" s="104"/>
    </row>
  </sheetData>
  <sortState ref="A132:AX144">
    <sortCondition ref="F132:F144"/>
  </sortState>
  <pageMargins left="0.2" right="0.24" top="0.17" bottom="0.19" header="0.17" footer="0.19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LEC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2017-08-30T06:57:04Z</cp:lastPrinted>
  <dcterms:created xsi:type="dcterms:W3CDTF">2007-12-07T03:19:00Z</dcterms:created>
  <dcterms:modified xsi:type="dcterms:W3CDTF">2017-09-01T03:56:54Z</dcterms:modified>
</cp:coreProperties>
</file>